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KOST\Studien\PDF-A\1.Konverter\2016\"/>
    </mc:Choice>
  </mc:AlternateContent>
  <bookViews>
    <workbookView xWindow="0" yWindow="0" windowWidth="28800" windowHeight="11490"/>
  </bookViews>
  <sheets>
    <sheet name="konverter2pdfa_2016" sheetId="15" r:id="rId1"/>
  </sheets>
  <definedNames>
    <definedName name="_xlnm.Print_Area" localSheetId="0">konverter2pdfa_2016!$A$1:$K$15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5" l="1"/>
  <c r="C12" i="15" l="1"/>
  <c r="G12" i="15"/>
  <c r="D12" i="15"/>
  <c r="H12" i="15"/>
  <c r="K12" i="15"/>
  <c r="E12" i="15"/>
  <c r="B12" i="15"/>
  <c r="J12" i="15"/>
  <c r="F12" i="15"/>
</calcChain>
</file>

<file path=xl/sharedStrings.xml><?xml version="1.0" encoding="utf-8"?>
<sst xmlns="http://schemas.openxmlformats.org/spreadsheetml/2006/main" count="20" uniqueCount="20">
  <si>
    <t>Gewichtung</t>
  </si>
  <si>
    <t>Adobe</t>
  </si>
  <si>
    <t>Callas</t>
  </si>
  <si>
    <t>dmstools</t>
  </si>
  <si>
    <t>Neevia</t>
  </si>
  <si>
    <t>PDFTron</t>
  </si>
  <si>
    <t>Konvertierungsergebnisse</t>
  </si>
  <si>
    <t>Validität</t>
  </si>
  <si>
    <t>Vielfalt</t>
  </si>
  <si>
    <t xml:space="preserve">Qualität </t>
  </si>
  <si>
    <t>Total gewichtet</t>
  </si>
  <si>
    <t>&gt;= gut</t>
  </si>
  <si>
    <t>&lt;= schlecht</t>
  </si>
  <si>
    <t>Bewertung / Schwellwert</t>
  </si>
  <si>
    <t>PDF/A: Produktereview batchtauglicher PDF/A-Konverter</t>
  </si>
  <si>
    <t>Übersicht der Konvertierungsergebnisse</t>
  </si>
  <si>
    <t>Geschwindigkeit &amp; Robustheit</t>
  </si>
  <si>
    <t>Foxit</t>
  </si>
  <si>
    <t>PDF Tools AG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</si>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</sst>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9C6500"/>
      <name val="Arial"/>
      <family val="2"/>
    </font>
    <font>
      <b/>
      <sz val="22"/>
      <color rgb="FF000000"/>
      <name val="Arial"/>
      <family val="2"/>
    </font>
    <font>
      <b/>
      <sz val="3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9" fontId="4" fillId="0" borderId="0" applyFont="0" applyFill="0" applyBorder="0" applyAlignment="0" applyProtection="0"/>
    <xf numFmtId="0" fontId="2" fillId="3" borderId="0" applyNumberFormat="0" applyBorder="0" applyAlignment="0" applyProtection="0"/>
  </cellStyleXfs>
  <cellXfs count="25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9" fontId="3" fillId="4" borderId="2" xfId="1" applyNumberFormat="1" applyBorder="1" applyAlignment="1">
      <alignment vertical="center"/>
    </xf>
    <xf numFmtId="9" fontId="3" fillId="4" borderId="4" xfId="1" applyNumberFormat="1" applyBorder="1" applyAlignment="1">
      <alignment vertical="center"/>
    </xf>
    <xf numFmtId="0" fontId="0" fillId="0" borderId="4" xfId="0" applyBorder="1" applyAlignment="1">
      <alignment vertical="center"/>
    </xf>
    <xf numFmtId="9" fontId="1" fillId="2" borderId="4" xfId="2" applyFont="1" applyFill="1" applyBorder="1" applyAlignment="1">
      <alignment vertical="center"/>
    </xf>
    <xf numFmtId="9" fontId="2" fillId="3" borderId="0" xfId="2" applyFont="1" applyFill="1" applyAlignment="1">
      <alignment vertical="center"/>
    </xf>
    <xf numFmtId="0" fontId="0" fillId="0" borderId="3" xfId="0" applyBorder="1" applyAlignment="1">
      <alignment horizontal="left" vertical="center"/>
    </xf>
    <xf numFmtId="9" fontId="3" fillId="4" borderId="3" xfId="1" applyNumberFormat="1" applyBorder="1" applyAlignment="1">
      <alignment vertical="center"/>
    </xf>
    <xf numFmtId="9" fontId="3" fillId="4" borderId="5" xfId="1" applyNumberFormat="1" applyBorder="1" applyAlignment="1">
      <alignment vertical="center"/>
    </xf>
    <xf numFmtId="0" fontId="0" fillId="0" borderId="5" xfId="0" applyBorder="1" applyAlignment="1">
      <alignment vertical="center"/>
    </xf>
    <xf numFmtId="9" fontId="1" fillId="2" borderId="5" xfId="2" applyFont="1" applyFill="1" applyBorder="1" applyAlignment="1">
      <alignment vertical="center"/>
    </xf>
    <xf numFmtId="9" fontId="2" fillId="3" borderId="1" xfId="2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9" fontId="6" fillId="4" borderId="2" xfId="1" applyNumberFormat="1" applyFont="1" applyBorder="1" applyAlignment="1">
      <alignment vertical="center"/>
    </xf>
    <xf numFmtId="9" fontId="6" fillId="4" borderId="4" xfId="1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9" fontId="2" fillId="3" borderId="0" xfId="3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">
    <cellStyle name="Neutral" xfId="1" builtinId="28"/>
    <cellStyle name="Prozent" xfId="2" builtinId="5"/>
    <cellStyle name="Schlecht" xfId="3" builtinId="27"/>
    <cellStyle name="Stand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10</xdr:col>
      <xdr:colOff>809625</xdr:colOff>
      <xdr:row>0</xdr:row>
      <xdr:rowOff>1742718</xdr:rowOff>
    </xdr:to>
    <xdr:pic>
      <xdr:nvPicPr>
        <xdr:cNvPr id="2" name="Picture 1" descr="KOS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97"/>
        <a:stretch/>
      </xdr:blipFill>
      <xdr:spPr bwMode="auto">
        <a:xfrm>
          <a:off x="35719" y="0"/>
          <a:ext cx="11906250" cy="17427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80" zoomScaleNormal="80" workbookViewId="0">
      <selection activeCell="A3" sqref="A3"/>
    </sheetView>
  </sheetViews>
  <sheetFormatPr baseColWidth="10" defaultRowHeight="14.25" x14ac:dyDescent="0.2"/>
  <cols>
    <col min="1" max="1" width="30.125" customWidth="1"/>
    <col min="2" max="8" width="13.5" customWidth="1"/>
  </cols>
  <sheetData>
    <row r="1" spans="1:11" ht="144" customHeight="1" x14ac:dyDescent="0.2">
      <c r="A1" s="3" t="s">
        <v>19</v>
      </c>
    </row>
    <row r="2" spans="1:11" ht="44.25" customHeight="1" x14ac:dyDescent="0.2">
      <c r="A2" s="1" t="s">
        <v>14</v>
      </c>
    </row>
    <row r="3" spans="1:11" ht="27.75" x14ac:dyDescent="0.4">
      <c r="A3" s="2" t="s">
        <v>15</v>
      </c>
    </row>
    <row r="4" spans="1:11" ht="18.75" customHeight="1" x14ac:dyDescent="0.2"/>
    <row r="5" spans="1:11" ht="18.75" customHeight="1" x14ac:dyDescent="0.2"/>
    <row r="6" spans="1:11" ht="18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24" t="s">
        <v>13</v>
      </c>
      <c r="K6" s="24"/>
    </row>
    <row r="7" spans="1:11" ht="18.75" customHeight="1" x14ac:dyDescent="0.2">
      <c r="A7" s="23" t="s">
        <v>6</v>
      </c>
      <c r="B7" s="5" t="s">
        <v>1</v>
      </c>
      <c r="C7" s="5" t="s">
        <v>2</v>
      </c>
      <c r="D7" s="5" t="s">
        <v>3</v>
      </c>
      <c r="E7" s="5" t="s">
        <v>17</v>
      </c>
      <c r="F7" s="5" t="s">
        <v>4</v>
      </c>
      <c r="G7" s="5" t="s">
        <v>18</v>
      </c>
      <c r="H7" s="5" t="s">
        <v>5</v>
      </c>
      <c r="I7" s="5" t="s">
        <v>0</v>
      </c>
      <c r="J7" s="5" t="s">
        <v>11</v>
      </c>
      <c r="K7" s="5" t="s">
        <v>12</v>
      </c>
    </row>
    <row r="8" spans="1:11" ht="18.75" customHeight="1" x14ac:dyDescent="0.2">
      <c r="A8" s="6" t="s">
        <v>7</v>
      </c>
      <c r="B8" s="7">
        <v>0.87</v>
      </c>
      <c r="C8" s="8">
        <v>0.91</v>
      </c>
      <c r="D8" s="8">
        <v>0.99</v>
      </c>
      <c r="E8" s="8">
        <v>0.97</v>
      </c>
      <c r="F8" s="8">
        <v>0.9</v>
      </c>
      <c r="G8" s="8">
        <v>0.91</v>
      </c>
      <c r="H8" s="8">
        <v>0.94</v>
      </c>
      <c r="I8" s="9">
        <v>2</v>
      </c>
      <c r="J8" s="10">
        <v>0.9</v>
      </c>
      <c r="K8" s="11">
        <v>0.75</v>
      </c>
    </row>
    <row r="9" spans="1:11" ht="18.75" customHeight="1" x14ac:dyDescent="0.2">
      <c r="A9" s="6" t="s">
        <v>9</v>
      </c>
      <c r="B9" s="7">
        <v>0.95</v>
      </c>
      <c r="C9" s="8">
        <v>0.98</v>
      </c>
      <c r="D9" s="8">
        <v>0.97</v>
      </c>
      <c r="E9" s="8">
        <v>0.89</v>
      </c>
      <c r="F9" s="8">
        <v>1</v>
      </c>
      <c r="G9" s="8">
        <v>0.98</v>
      </c>
      <c r="H9" s="8">
        <v>0.97</v>
      </c>
      <c r="I9" s="9">
        <v>3</v>
      </c>
      <c r="J9" s="10">
        <v>0.9</v>
      </c>
      <c r="K9" s="11">
        <v>0.75</v>
      </c>
    </row>
    <row r="10" spans="1:11" ht="18.75" customHeight="1" x14ac:dyDescent="0.2">
      <c r="A10" s="6" t="s">
        <v>8</v>
      </c>
      <c r="B10" s="7">
        <v>0.78</v>
      </c>
      <c r="C10" s="8">
        <v>0.78</v>
      </c>
      <c r="D10" s="8">
        <v>0.96</v>
      </c>
      <c r="E10" s="8">
        <v>0.72</v>
      </c>
      <c r="F10" s="8">
        <v>0.78</v>
      </c>
      <c r="G10" s="8">
        <v>0.87</v>
      </c>
      <c r="H10" s="8">
        <v>0.83</v>
      </c>
      <c r="I10" s="9">
        <v>2</v>
      </c>
      <c r="J10" s="10">
        <v>0.8</v>
      </c>
      <c r="K10" s="11">
        <v>0.6</v>
      </c>
    </row>
    <row r="11" spans="1:11" ht="18.75" customHeight="1" thickBot="1" x14ac:dyDescent="0.25">
      <c r="A11" s="12" t="s">
        <v>16</v>
      </c>
      <c r="B11" s="13">
        <v>0.6</v>
      </c>
      <c r="C11" s="14">
        <v>0.8</v>
      </c>
      <c r="D11" s="14">
        <v>1</v>
      </c>
      <c r="E11" s="14">
        <v>0.9</v>
      </c>
      <c r="F11" s="14">
        <v>0.7</v>
      </c>
      <c r="G11" s="14">
        <v>1</v>
      </c>
      <c r="H11" s="14">
        <v>1</v>
      </c>
      <c r="I11" s="15">
        <v>1</v>
      </c>
      <c r="J11" s="16">
        <v>1</v>
      </c>
      <c r="K11" s="17">
        <v>0.6</v>
      </c>
    </row>
    <row r="12" spans="1:11" ht="18.75" customHeight="1" x14ac:dyDescent="0.2">
      <c r="A12" s="18" t="s">
        <v>10</v>
      </c>
      <c r="B12" s="19">
        <f t="shared" ref="B12:H12" si="0">(B8*$I8+B9*$I9+B10*$I10+B11*$I11)/$I12</f>
        <v>0.84375</v>
      </c>
      <c r="C12" s="20">
        <f t="shared" si="0"/>
        <v>0.89</v>
      </c>
      <c r="D12" s="20">
        <f t="shared" si="0"/>
        <v>0.97625000000000006</v>
      </c>
      <c r="E12" s="20">
        <f t="shared" si="0"/>
        <v>0.86874999999999991</v>
      </c>
      <c r="F12" s="20">
        <f t="shared" si="0"/>
        <v>0.88249999999999995</v>
      </c>
      <c r="G12" s="20">
        <f t="shared" si="0"/>
        <v>0.9375</v>
      </c>
      <c r="H12" s="20">
        <f t="shared" si="0"/>
        <v>0.93125000000000002</v>
      </c>
      <c r="I12" s="21">
        <f>SUM(I8:I11)</f>
        <v>8</v>
      </c>
      <c r="J12" s="10">
        <f>(J8*$I8+J9*$I9+J10*$I10+J11*$I11)/$I12</f>
        <v>0.88749999999999996</v>
      </c>
      <c r="K12" s="22">
        <f>(K8*$I8+K9*$I9+K10*$I10+K11*$I11)/$I12</f>
        <v>0.69374999999999998</v>
      </c>
    </row>
    <row r="13" spans="1:11" ht="18.75" customHeight="1" x14ac:dyDescent="0.2"/>
  </sheetData>
  <mergeCells count="1">
    <mergeCell ref="J6:K6"/>
  </mergeCells>
  <conditionalFormatting sqref="B8:H12">
    <cfRule type="cellIs" dxfId="1" priority="13" operator="lessThanOrEqual">
      <formula>$K8</formula>
    </cfRule>
    <cfRule type="cellIs" dxfId="0" priority="14" operator="greaterThanOrEqual">
      <formula>$J8</formula>
    </cfRule>
  </conditionalFormatting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konverter2pdfa_2016</vt:lpstr>
      <vt:lpstr>konverter2pdfa_2016!Druckbereich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Röthlisberger-Jourdan</dc:creator>
  <cp:lastModifiedBy>Röthlisberger Claire KOST</cp:lastModifiedBy>
  <cp:lastPrinted>2017-03-14T14:46:14Z</cp:lastPrinted>
  <dcterms:created xsi:type="dcterms:W3CDTF">2016-11-10T11:03:22Z</dcterms:created>
  <dcterms:modified xsi:type="dcterms:W3CDTF">2017-03-14T14:46:25Z</dcterms:modified>
</cp:coreProperties>
</file>